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540\Desktop\Billard\Hjemmesiden Tirsdag\Til Hjemmesiden\"/>
    </mc:Choice>
  </mc:AlternateContent>
  <xr:revisionPtr revIDLastSave="0" documentId="13_ncr:1_{72A2FDE2-E51F-4A5D-92D2-F0D47F9054AE}" xr6:coauthVersionLast="47" xr6:coauthVersionMax="47" xr10:uidLastSave="{00000000-0000-0000-0000-000000000000}"/>
  <bookViews>
    <workbookView xWindow="-108" yWindow="-108" windowWidth="23256" windowHeight="12576" xr2:uid="{B0C04CCC-E6D4-4204-A568-2155754B0274}"/>
  </bookViews>
  <sheets>
    <sheet name="Ark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" i="1" l="1"/>
  <c r="I21" i="1"/>
  <c r="G21" i="1"/>
  <c r="F21" i="1"/>
  <c r="E21" i="1"/>
  <c r="D21" i="1"/>
  <c r="H21" i="1" s="1"/>
  <c r="C21" i="1"/>
  <c r="J20" i="1"/>
  <c r="I20" i="1"/>
  <c r="G20" i="1"/>
  <c r="F20" i="1"/>
  <c r="E20" i="1"/>
  <c r="D20" i="1"/>
  <c r="H20" i="1" s="1"/>
  <c r="C20" i="1"/>
  <c r="J19" i="1"/>
  <c r="I19" i="1"/>
  <c r="G19" i="1"/>
  <c r="F19" i="1"/>
  <c r="E19" i="1"/>
  <c r="D19" i="1"/>
  <c r="H19" i="1" s="1"/>
  <c r="C19" i="1"/>
  <c r="J18" i="1"/>
  <c r="I18" i="1"/>
  <c r="G18" i="1"/>
  <c r="F18" i="1"/>
  <c r="E18" i="1"/>
  <c r="D18" i="1"/>
  <c r="H18" i="1" s="1"/>
  <c r="C18" i="1"/>
  <c r="J17" i="1"/>
  <c r="I17" i="1"/>
  <c r="G17" i="1"/>
  <c r="F17" i="1"/>
  <c r="E17" i="1"/>
  <c r="D17" i="1"/>
  <c r="H17" i="1" s="1"/>
  <c r="C17" i="1"/>
  <c r="J16" i="1"/>
  <c r="I16" i="1"/>
  <c r="G16" i="1"/>
  <c r="F16" i="1"/>
  <c r="E16" i="1"/>
  <c r="D16" i="1"/>
  <c r="H16" i="1" s="1"/>
  <c r="C16" i="1"/>
  <c r="J15" i="1"/>
  <c r="I15" i="1"/>
  <c r="G15" i="1"/>
  <c r="F15" i="1"/>
  <c r="E15" i="1"/>
  <c r="D15" i="1"/>
  <c r="H15" i="1" s="1"/>
  <c r="C15" i="1"/>
  <c r="J14" i="1"/>
  <c r="I14" i="1"/>
  <c r="G14" i="1"/>
  <c r="F14" i="1"/>
  <c r="E14" i="1"/>
  <c r="D14" i="1"/>
  <c r="H14" i="1" s="1"/>
  <c r="C14" i="1"/>
  <c r="J13" i="1"/>
  <c r="I13" i="1"/>
  <c r="G13" i="1"/>
  <c r="F13" i="1"/>
  <c r="E13" i="1"/>
  <c r="D13" i="1"/>
  <c r="H13" i="1" s="1"/>
  <c r="C13" i="1"/>
  <c r="J12" i="1"/>
  <c r="I12" i="1"/>
  <c r="G12" i="1"/>
  <c r="F12" i="1"/>
  <c r="E12" i="1"/>
  <c r="D12" i="1"/>
  <c r="H12" i="1" s="1"/>
  <c r="C12" i="1"/>
  <c r="J11" i="1"/>
  <c r="I11" i="1"/>
  <c r="G11" i="1"/>
  <c r="F11" i="1"/>
  <c r="E11" i="1"/>
  <c r="D11" i="1"/>
  <c r="H11" i="1" s="1"/>
  <c r="C11" i="1"/>
  <c r="J10" i="1"/>
  <c r="I10" i="1"/>
  <c r="G10" i="1"/>
  <c r="F10" i="1"/>
  <c r="E10" i="1"/>
  <c r="D10" i="1"/>
  <c r="H10" i="1" s="1"/>
  <c r="C10" i="1"/>
  <c r="J9" i="1"/>
  <c r="I9" i="1"/>
  <c r="G9" i="1"/>
  <c r="F9" i="1"/>
  <c r="E9" i="1"/>
  <c r="D9" i="1"/>
  <c r="H9" i="1" s="1"/>
  <c r="C9" i="1"/>
  <c r="J8" i="1"/>
  <c r="I8" i="1"/>
  <c r="G8" i="1"/>
  <c r="F8" i="1"/>
  <c r="E8" i="1"/>
  <c r="D8" i="1"/>
  <c r="H8" i="1" s="1"/>
  <c r="C8" i="1"/>
  <c r="J7" i="1"/>
  <c r="I7" i="1"/>
  <c r="G7" i="1"/>
  <c r="F7" i="1"/>
  <c r="E7" i="1"/>
  <c r="D7" i="1"/>
  <c r="H7" i="1" s="1"/>
  <c r="C7" i="1"/>
  <c r="J6" i="1"/>
  <c r="I6" i="1"/>
  <c r="G6" i="1"/>
  <c r="F6" i="1"/>
  <c r="E6" i="1"/>
  <c r="D6" i="1"/>
  <c r="H6" i="1" s="1"/>
  <c r="C6" i="1"/>
  <c r="J5" i="1"/>
  <c r="I5" i="1"/>
  <c r="G5" i="1"/>
  <c r="F5" i="1"/>
  <c r="E5" i="1"/>
  <c r="D5" i="1"/>
  <c r="H5" i="1" s="1"/>
  <c r="C5" i="1"/>
  <c r="J4" i="1"/>
  <c r="I4" i="1"/>
  <c r="G4" i="1"/>
  <c r="F4" i="1"/>
  <c r="E4" i="1"/>
  <c r="D4" i="1"/>
  <c r="H4" i="1" s="1"/>
  <c r="C4" i="1"/>
  <c r="J3" i="1"/>
  <c r="I3" i="1"/>
  <c r="G3" i="1"/>
  <c r="F3" i="1"/>
  <c r="E3" i="1"/>
  <c r="D3" i="1"/>
  <c r="H3" i="1" s="1"/>
  <c r="C3" i="1"/>
</calcChain>
</file>

<file path=xl/sharedStrings.xml><?xml version="1.0" encoding="utf-8"?>
<sst xmlns="http://schemas.openxmlformats.org/spreadsheetml/2006/main" count="25" uniqueCount="25">
  <si>
    <t>Jan Nørskov</t>
  </si>
  <si>
    <t>Orla Østergaard</t>
  </si>
  <si>
    <t>Michael Jensen</t>
  </si>
  <si>
    <t>Peter Salling Knudsen</t>
  </si>
  <si>
    <t>Mikael Stabehl</t>
  </si>
  <si>
    <t>Per Klavsen</t>
  </si>
  <si>
    <t>Poul Leegaard</t>
  </si>
  <si>
    <t>Henning Fruergaard</t>
  </si>
  <si>
    <t>Preben Jensen</t>
  </si>
  <si>
    <t>Preben Elkjær Knudsen</t>
  </si>
  <si>
    <t>Anders Johannesen</t>
  </si>
  <si>
    <t>Anders Holmgaard</t>
  </si>
  <si>
    <t>Benny Karlsen</t>
  </si>
  <si>
    <t>Placering</t>
  </si>
  <si>
    <t>Navn</t>
  </si>
  <si>
    <t>Kampe</t>
  </si>
  <si>
    <t>Kegler</t>
  </si>
  <si>
    <t>Indgange</t>
  </si>
  <si>
    <t>Kamppoint</t>
  </si>
  <si>
    <t>Snit</t>
  </si>
  <si>
    <t>Point</t>
  </si>
  <si>
    <t>Allan K. Jensen</t>
  </si>
  <si>
    <t>Snitindex</t>
  </si>
  <si>
    <t>Steen Kristensen</t>
  </si>
  <si>
    <t>Oversidder Oversidder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</si>
</sst>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333333"/>
      <name val="Arial"/>
      <family val="2"/>
    </font>
    <font>
      <sz val="11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6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14" fontId="2" fillId="0" borderId="0" xfId="0" applyNumberFormat="1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2" borderId="2" xfId="0" applyFont="1" applyFill="1" applyBorder="1" applyAlignment="1">
      <alignment vertical="top" wrapText="1"/>
    </xf>
    <xf numFmtId="0" fontId="6" fillId="3" borderId="2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540\Desktop\Billard-torsdag%202023%20Mark(1).xlsm" TargetMode="External"/><Relationship Id="rId1" Type="http://schemas.openxmlformats.org/officeDocument/2006/relationships/externalLinkPath" Target="/Users/W540/Desktop/Billard-torsdag%202023%20Mark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rk2"/>
      <sheetName val="Ark1"/>
      <sheetName val="Ark4"/>
      <sheetName val="Ark5"/>
    </sheetNames>
    <sheetDataSet>
      <sheetData sheetId="0"/>
      <sheetData sheetId="1">
        <row r="3">
          <cell r="C3">
            <v>15</v>
          </cell>
          <cell r="D3">
            <v>1928</v>
          </cell>
          <cell r="E3">
            <v>464</v>
          </cell>
          <cell r="F3" t="str">
            <v>1928 - 1994</v>
          </cell>
          <cell r="G3">
            <v>98</v>
          </cell>
          <cell r="J3">
            <v>15</v>
          </cell>
          <cell r="N3">
            <v>10</v>
          </cell>
          <cell r="O3">
            <v>1236</v>
          </cell>
          <cell r="P3">
            <v>318</v>
          </cell>
          <cell r="Q3" t="str">
            <v>1236 - 1230</v>
          </cell>
          <cell r="R3">
            <v>91.67</v>
          </cell>
          <cell r="U3">
            <v>12</v>
          </cell>
        </row>
        <row r="4">
          <cell r="C4">
            <v>15</v>
          </cell>
          <cell r="D4">
            <v>1124</v>
          </cell>
          <cell r="E4">
            <v>398</v>
          </cell>
          <cell r="F4" t="str">
            <v>1124 - 1928</v>
          </cell>
          <cell r="G4">
            <v>109.04</v>
          </cell>
          <cell r="J4">
            <v>12</v>
          </cell>
          <cell r="N4">
            <v>12</v>
          </cell>
          <cell r="O4">
            <v>968</v>
          </cell>
          <cell r="P4">
            <v>312</v>
          </cell>
          <cell r="Q4" t="str">
            <v>968 - 1482</v>
          </cell>
          <cell r="R4">
            <v>119.79</v>
          </cell>
          <cell r="U4">
            <v>16</v>
          </cell>
        </row>
        <row r="5">
          <cell r="C5">
            <v>15</v>
          </cell>
          <cell r="D5">
            <v>1380</v>
          </cell>
          <cell r="E5">
            <v>417</v>
          </cell>
          <cell r="F5" t="str">
            <v>1380 - 1926</v>
          </cell>
          <cell r="G5">
            <v>109.95</v>
          </cell>
          <cell r="J5">
            <v>15</v>
          </cell>
          <cell r="N5">
            <v>10</v>
          </cell>
          <cell r="O5">
            <v>786</v>
          </cell>
          <cell r="P5">
            <v>213</v>
          </cell>
          <cell r="Q5" t="str">
            <v>786 - 1090</v>
          </cell>
          <cell r="R5">
            <v>122.6</v>
          </cell>
          <cell r="U5">
            <v>14</v>
          </cell>
        </row>
        <row r="6">
          <cell r="C6">
            <v>15</v>
          </cell>
          <cell r="D6">
            <v>1706</v>
          </cell>
          <cell r="E6">
            <v>459</v>
          </cell>
          <cell r="F6" t="str">
            <v>1706 - 2020</v>
          </cell>
          <cell r="G6">
            <v>93.62</v>
          </cell>
          <cell r="J6">
            <v>12</v>
          </cell>
          <cell r="N6">
            <v>11</v>
          </cell>
          <cell r="O6">
            <v>1366</v>
          </cell>
          <cell r="P6">
            <v>318</v>
          </cell>
          <cell r="Q6" t="str">
            <v>1366 - 1278</v>
          </cell>
          <cell r="R6">
            <v>108.2</v>
          </cell>
          <cell r="U6">
            <v>16</v>
          </cell>
        </row>
        <row r="7">
          <cell r="C7">
            <v>15</v>
          </cell>
          <cell r="D7">
            <v>1894</v>
          </cell>
          <cell r="E7">
            <v>446</v>
          </cell>
          <cell r="F7" t="str">
            <v>1894 - 1906</v>
          </cell>
          <cell r="G7">
            <v>105.9</v>
          </cell>
          <cell r="J7">
            <v>20</v>
          </cell>
          <cell r="N7">
            <v>12</v>
          </cell>
          <cell r="O7">
            <v>1464</v>
          </cell>
          <cell r="P7">
            <v>306</v>
          </cell>
          <cell r="Q7" t="str">
            <v>1464 - 1380</v>
          </cell>
          <cell r="R7">
            <v>119.31</v>
          </cell>
          <cell r="U7">
            <v>15</v>
          </cell>
        </row>
        <row r="8">
          <cell r="C8">
            <v>15</v>
          </cell>
          <cell r="D8">
            <v>3170</v>
          </cell>
          <cell r="E8">
            <v>435</v>
          </cell>
          <cell r="F8" t="str">
            <v>3170 - 1856</v>
          </cell>
          <cell r="G8">
            <v>101.5</v>
          </cell>
          <cell r="J8">
            <v>22</v>
          </cell>
          <cell r="N8">
            <v>8</v>
          </cell>
          <cell r="O8">
            <v>1214</v>
          </cell>
          <cell r="P8">
            <v>182</v>
          </cell>
          <cell r="Q8" t="str">
            <v>1214 - 810</v>
          </cell>
          <cell r="R8">
            <v>92.9</v>
          </cell>
          <cell r="U8">
            <v>8</v>
          </cell>
        </row>
        <row r="9">
          <cell r="C9">
            <v>15</v>
          </cell>
          <cell r="D9">
            <v>2722</v>
          </cell>
          <cell r="E9">
            <v>425</v>
          </cell>
          <cell r="F9" t="str">
            <v>2722 - 1736</v>
          </cell>
          <cell r="G9">
            <v>106.39</v>
          </cell>
          <cell r="J9">
            <v>22</v>
          </cell>
          <cell r="N9">
            <v>11</v>
          </cell>
          <cell r="O9">
            <v>1612</v>
          </cell>
          <cell r="P9">
            <v>235</v>
          </cell>
          <cell r="Q9" t="str">
            <v>1612 - 1088</v>
          </cell>
          <cell r="R9">
            <v>113.95</v>
          </cell>
          <cell r="U9">
            <v>12</v>
          </cell>
        </row>
        <row r="10">
          <cell r="C10">
            <v>15</v>
          </cell>
          <cell r="D10">
            <v>2050</v>
          </cell>
          <cell r="E10">
            <v>463</v>
          </cell>
          <cell r="F10" t="str">
            <v>2050 - 2110</v>
          </cell>
          <cell r="G10">
            <v>99.5</v>
          </cell>
          <cell r="J10">
            <v>16</v>
          </cell>
          <cell r="N10">
            <v>11</v>
          </cell>
          <cell r="O10">
            <v>1274</v>
          </cell>
          <cell r="P10">
            <v>238</v>
          </cell>
          <cell r="Q10" t="str">
            <v>1274 - 1190</v>
          </cell>
          <cell r="R10">
            <v>120.29</v>
          </cell>
          <cell r="U10">
            <v>16</v>
          </cell>
        </row>
        <row r="11">
          <cell r="C11">
            <v>15</v>
          </cell>
          <cell r="D11">
            <v>2822</v>
          </cell>
          <cell r="E11">
            <v>458</v>
          </cell>
          <cell r="F11" t="str">
            <v>2822 - 1984</v>
          </cell>
          <cell r="G11">
            <v>92.79</v>
          </cell>
          <cell r="J11">
            <v>19</v>
          </cell>
          <cell r="N11">
            <v>12</v>
          </cell>
          <cell r="O11">
            <v>2152</v>
          </cell>
          <cell r="P11">
            <v>326</v>
          </cell>
          <cell r="Q11" t="str">
            <v>2152 - 1318</v>
          </cell>
          <cell r="R11">
            <v>99.42</v>
          </cell>
          <cell r="U11">
            <v>20</v>
          </cell>
        </row>
        <row r="12">
          <cell r="C12">
            <v>15</v>
          </cell>
          <cell r="D12">
            <v>0</v>
          </cell>
          <cell r="E12">
            <v>0</v>
          </cell>
          <cell r="F12" t="str">
            <v>0 - 0</v>
          </cell>
          <cell r="G12">
            <v>0</v>
          </cell>
          <cell r="J12">
            <v>0</v>
          </cell>
          <cell r="N12">
            <v>12</v>
          </cell>
          <cell r="O12">
            <v>0</v>
          </cell>
          <cell r="P12">
            <v>0</v>
          </cell>
          <cell r="Q12" t="str">
            <v>0 - 0</v>
          </cell>
          <cell r="R12">
            <v>0</v>
          </cell>
          <cell r="U12">
            <v>0</v>
          </cell>
        </row>
        <row r="13">
          <cell r="C13">
            <v>15</v>
          </cell>
          <cell r="D13">
            <v>1806</v>
          </cell>
          <cell r="E13">
            <v>426</v>
          </cell>
          <cell r="F13" t="str">
            <v>1806 - 2106</v>
          </cell>
          <cell r="G13">
            <v>92.77</v>
          </cell>
          <cell r="J13">
            <v>14</v>
          </cell>
          <cell r="N13">
            <v>9</v>
          </cell>
          <cell r="O13">
            <v>1246</v>
          </cell>
          <cell r="P13">
            <v>285</v>
          </cell>
          <cell r="Q13" t="str">
            <v>1246 - 1124</v>
          </cell>
          <cell r="R13">
            <v>95.67</v>
          </cell>
          <cell r="U13">
            <v>10</v>
          </cell>
        </row>
        <row r="14">
          <cell r="C14">
            <v>15</v>
          </cell>
          <cell r="D14">
            <v>2300</v>
          </cell>
          <cell r="E14">
            <v>420</v>
          </cell>
          <cell r="F14" t="str">
            <v>2300 - 1936</v>
          </cell>
          <cell r="G14">
            <v>99.57</v>
          </cell>
          <cell r="J14">
            <v>18</v>
          </cell>
          <cell r="N14">
            <v>12</v>
          </cell>
          <cell r="O14">
            <v>250</v>
          </cell>
          <cell r="P14">
            <v>62</v>
          </cell>
          <cell r="Q14" t="str">
            <v>250 - 306</v>
          </cell>
          <cell r="R14">
            <v>73.31</v>
          </cell>
          <cell r="U14">
            <v>2</v>
          </cell>
        </row>
        <row r="15">
          <cell r="C15">
            <v>15</v>
          </cell>
          <cell r="D15">
            <v>1276</v>
          </cell>
          <cell r="E15">
            <v>439</v>
          </cell>
          <cell r="F15" t="str">
            <v>1276 - 2144</v>
          </cell>
          <cell r="G15">
            <v>104.18</v>
          </cell>
          <cell r="J15">
            <v>13</v>
          </cell>
          <cell r="N15">
            <v>12</v>
          </cell>
          <cell r="O15">
            <v>938</v>
          </cell>
          <cell r="P15">
            <v>323</v>
          </cell>
          <cell r="Q15" t="str">
            <v>938 - 1376</v>
          </cell>
          <cell r="R15">
            <v>104.09</v>
          </cell>
          <cell r="U15">
            <v>15</v>
          </cell>
        </row>
        <row r="16">
          <cell r="C16">
            <v>15</v>
          </cell>
          <cell r="D16">
            <v>2148</v>
          </cell>
          <cell r="E16">
            <v>458</v>
          </cell>
          <cell r="F16" t="str">
            <v>2148 - 2050</v>
          </cell>
          <cell r="G16">
            <v>99.36</v>
          </cell>
          <cell r="J16">
            <v>18</v>
          </cell>
          <cell r="N16">
            <v>11</v>
          </cell>
          <cell r="O16">
            <v>1344</v>
          </cell>
          <cell r="P16">
            <v>288</v>
          </cell>
          <cell r="Q16" t="str">
            <v>1344 - 1438</v>
          </cell>
          <cell r="R16">
            <v>98.87</v>
          </cell>
          <cell r="U16">
            <v>12</v>
          </cell>
        </row>
        <row r="17">
          <cell r="C17">
            <v>15</v>
          </cell>
          <cell r="D17">
            <v>2250</v>
          </cell>
          <cell r="E17">
            <v>459</v>
          </cell>
          <cell r="F17" t="str">
            <v>2250 - 2084</v>
          </cell>
          <cell r="G17">
            <v>97.84</v>
          </cell>
          <cell r="J17">
            <v>20</v>
          </cell>
          <cell r="N17">
            <v>12</v>
          </cell>
          <cell r="O17">
            <v>1580</v>
          </cell>
          <cell r="P17">
            <v>347</v>
          </cell>
          <cell r="Q17" t="str">
            <v>1580 - 1680</v>
          </cell>
          <cell r="R17">
            <v>90.88</v>
          </cell>
          <cell r="U17">
            <v>6</v>
          </cell>
        </row>
        <row r="18">
          <cell r="C18">
            <v>15</v>
          </cell>
          <cell r="D18">
            <v>1486</v>
          </cell>
          <cell r="E18">
            <v>525</v>
          </cell>
          <cell r="F18" t="str">
            <v>1486 - 2282</v>
          </cell>
          <cell r="G18">
            <v>58.97</v>
          </cell>
          <cell r="J18">
            <v>2</v>
          </cell>
          <cell r="N18">
            <v>11</v>
          </cell>
          <cell r="O18">
            <v>884</v>
          </cell>
          <cell r="P18">
            <v>339</v>
          </cell>
          <cell r="Q18" t="str">
            <v>884 - 1524</v>
          </cell>
          <cell r="R18">
            <v>54.33</v>
          </cell>
          <cell r="U18">
            <v>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31AC1-3D48-4849-8B81-93C0F98935E0}">
  <sheetPr>
    <pageSetUpPr fitToPage="1"/>
  </sheetPr>
  <dimension ref="A1:Q41"/>
  <sheetViews>
    <sheetView tabSelected="1" workbookViewId="0">
      <selection sqref="A1:J21"/>
    </sheetView>
  </sheetViews>
  <sheetFormatPr defaultRowHeight="14.4" x14ac:dyDescent="0.3"/>
  <cols>
    <col min="1" max="1" width="11.6640625" customWidth="1"/>
    <col min="2" max="2" width="29.109375" customWidth="1"/>
    <col min="3" max="3" width="12.5546875" customWidth="1"/>
    <col min="4" max="4" width="8.88671875" customWidth="1"/>
    <col min="5" max="5" width="12" customWidth="1"/>
    <col min="6" max="6" width="0.21875" customWidth="1"/>
    <col min="7" max="7" width="0.109375" customWidth="1"/>
    <col min="8" max="8" width="10.77734375" customWidth="1"/>
    <col min="9" max="9" width="0.21875" customWidth="1"/>
    <col min="10" max="10" width="9.44140625" customWidth="1"/>
    <col min="13" max="13" width="9.6640625" customWidth="1"/>
    <col min="15" max="15" width="14" customWidth="1"/>
  </cols>
  <sheetData>
    <row r="1" spans="1:17" ht="18.600000000000001" thickBot="1" x14ac:dyDescent="0.35">
      <c r="A1" s="1"/>
      <c r="B1" s="24">
        <v>45008</v>
      </c>
      <c r="C1" s="2"/>
      <c r="D1" s="2"/>
      <c r="E1" s="2"/>
      <c r="F1" s="2"/>
      <c r="G1" s="3"/>
      <c r="K1" s="2"/>
      <c r="L1" s="2"/>
      <c r="M1" s="2"/>
      <c r="N1" s="2"/>
      <c r="O1" s="3"/>
    </row>
    <row r="2" spans="1:17" ht="18" x14ac:dyDescent="0.3">
      <c r="A2" s="25" t="s">
        <v>13</v>
      </c>
      <c r="B2" s="26" t="s">
        <v>14</v>
      </c>
      <c r="C2" s="26" t="s">
        <v>15</v>
      </c>
      <c r="D2" s="26" t="s">
        <v>16</v>
      </c>
      <c r="E2" s="26" t="s">
        <v>17</v>
      </c>
      <c r="F2" s="26" t="s">
        <v>18</v>
      </c>
      <c r="G2" s="26" t="s">
        <v>22</v>
      </c>
      <c r="H2" s="26" t="s">
        <v>19</v>
      </c>
      <c r="I2" s="26"/>
      <c r="J2" s="27" t="s">
        <v>20</v>
      </c>
      <c r="K2" s="9"/>
      <c r="L2" s="9"/>
      <c r="M2" s="9"/>
      <c r="N2" s="9"/>
      <c r="O2" s="10"/>
    </row>
    <row r="3" spans="1:17" ht="20.100000000000001" customHeight="1" x14ac:dyDescent="0.3">
      <c r="A3" s="15">
        <v>1</v>
      </c>
      <c r="B3" s="31" t="s">
        <v>1</v>
      </c>
      <c r="C3" s="16">
        <f>[1]Ark1!C11+[1]Ark1!N11</f>
        <v>27</v>
      </c>
      <c r="D3" s="16">
        <f>[1]Ark1!D11+[1]Ark1!O11</f>
        <v>4974</v>
      </c>
      <c r="E3" s="16">
        <f>[1]Ark1!E11+[1]Ark1!P11</f>
        <v>784</v>
      </c>
      <c r="F3" s="16" t="e">
        <f>[1]Ark1!F11+[1]Ark1!Q11</f>
        <v>#VALUE!</v>
      </c>
      <c r="G3" s="16">
        <f>[1]Ark1!G11+[1]Ark1!R11</f>
        <v>192.21</v>
      </c>
      <c r="H3" s="16">
        <f>D3/E3</f>
        <v>6.3443877551020407</v>
      </c>
      <c r="I3" s="16">
        <f>[1]Ark1!I11+[1]Ark1!T11</f>
        <v>0</v>
      </c>
      <c r="J3" s="17">
        <f>[1]Ark1!J11+[1]Ark1!U11</f>
        <v>39</v>
      </c>
      <c r="K3" s="11"/>
      <c r="L3" s="11"/>
      <c r="M3" s="11"/>
      <c r="N3" s="11"/>
      <c r="O3" s="12"/>
    </row>
    <row r="4" spans="1:17" ht="20.100000000000001" customHeight="1" x14ac:dyDescent="0.3">
      <c r="A4" s="15">
        <v>2</v>
      </c>
      <c r="B4" s="31" t="s">
        <v>7</v>
      </c>
      <c r="C4" s="16">
        <f>[1]Ark1!C7+[1]Ark1!N7</f>
        <v>27</v>
      </c>
      <c r="D4" s="16">
        <f>[1]Ark1!D7+[1]Ark1!O7</f>
        <v>3358</v>
      </c>
      <c r="E4" s="16">
        <f>[1]Ark1!E7+[1]Ark1!P7</f>
        <v>752</v>
      </c>
      <c r="F4" s="16" t="e">
        <f>[1]Ark1!F7+[1]Ark1!Q7</f>
        <v>#VALUE!</v>
      </c>
      <c r="G4" s="16">
        <f>[1]Ark1!G7+[1]Ark1!R7</f>
        <v>225.21</v>
      </c>
      <c r="H4" s="16">
        <f>D4/E4</f>
        <v>4.4654255319148932</v>
      </c>
      <c r="I4" s="16">
        <f>[1]Ark1!I7+[1]Ark1!T7</f>
        <v>0</v>
      </c>
      <c r="J4" s="17">
        <f>[1]Ark1!J7+[1]Ark1!U7</f>
        <v>35</v>
      </c>
      <c r="K4" s="11"/>
      <c r="L4" s="11"/>
      <c r="M4" s="11"/>
      <c r="N4" s="11"/>
      <c r="O4" s="12"/>
    </row>
    <row r="5" spans="1:17" ht="20.100000000000001" customHeight="1" x14ac:dyDescent="0.3">
      <c r="A5" s="15">
        <v>3</v>
      </c>
      <c r="B5" s="32" t="s">
        <v>2</v>
      </c>
      <c r="C5" s="16">
        <f>[1]Ark1!C9+[1]Ark1!N9</f>
        <v>26</v>
      </c>
      <c r="D5" s="16">
        <f>[1]Ark1!D9+[1]Ark1!O9</f>
        <v>4334</v>
      </c>
      <c r="E5" s="16">
        <f>[1]Ark1!E9+[1]Ark1!P9</f>
        <v>660</v>
      </c>
      <c r="F5" s="16" t="e">
        <f>[1]Ark1!F9+[1]Ark1!Q9</f>
        <v>#VALUE!</v>
      </c>
      <c r="G5" s="16">
        <f>[1]Ark1!G9+[1]Ark1!R9</f>
        <v>220.34</v>
      </c>
      <c r="H5" s="16">
        <f>D5/E5</f>
        <v>6.5666666666666664</v>
      </c>
      <c r="I5" s="16">
        <f>[1]Ark1!I9+[1]Ark1!T9</f>
        <v>0</v>
      </c>
      <c r="J5" s="17">
        <f>[1]Ark1!J9+[1]Ark1!U9</f>
        <v>34</v>
      </c>
      <c r="K5" s="11"/>
      <c r="L5" s="11"/>
      <c r="M5" s="11"/>
      <c r="N5" s="11"/>
      <c r="O5" s="12"/>
    </row>
    <row r="6" spans="1:17" ht="20.100000000000001" customHeight="1" x14ac:dyDescent="0.3">
      <c r="A6" s="15">
        <v>4</v>
      </c>
      <c r="B6" s="32" t="s">
        <v>4</v>
      </c>
      <c r="C6" s="16">
        <f>[1]Ark1!C10+[1]Ark1!N10</f>
        <v>26</v>
      </c>
      <c r="D6" s="16">
        <f>[1]Ark1!D10+[1]Ark1!O10</f>
        <v>3324</v>
      </c>
      <c r="E6" s="16">
        <f>[1]Ark1!E10+[1]Ark1!P10</f>
        <v>701</v>
      </c>
      <c r="F6" s="16" t="e">
        <f>[1]Ark1!F10+[1]Ark1!Q10</f>
        <v>#VALUE!</v>
      </c>
      <c r="G6" s="16">
        <f>[1]Ark1!G10+[1]Ark1!R10</f>
        <v>219.79000000000002</v>
      </c>
      <c r="H6" s="16">
        <f>D6/E6</f>
        <v>4.7417974322396574</v>
      </c>
      <c r="I6" s="16">
        <f>[1]Ark1!I10+[1]Ark1!T10</f>
        <v>0</v>
      </c>
      <c r="J6" s="17">
        <f>[1]Ark1!J10+[1]Ark1!U10</f>
        <v>32</v>
      </c>
      <c r="K6" s="11"/>
      <c r="L6" s="11"/>
      <c r="M6" s="11"/>
      <c r="N6" s="11"/>
      <c r="O6" s="12"/>
    </row>
    <row r="7" spans="1:17" ht="20.100000000000001" customHeight="1" x14ac:dyDescent="0.3">
      <c r="A7" s="15">
        <v>5</v>
      </c>
      <c r="B7" s="32" t="s">
        <v>0</v>
      </c>
      <c r="C7" s="16">
        <f>[1]Ark1!C8+[1]Ark1!N8</f>
        <v>23</v>
      </c>
      <c r="D7" s="16">
        <f>[1]Ark1!D8+[1]Ark1!O8</f>
        <v>4384</v>
      </c>
      <c r="E7" s="16">
        <f>[1]Ark1!E8+[1]Ark1!P8</f>
        <v>617</v>
      </c>
      <c r="F7" s="16" t="e">
        <f>[1]Ark1!F8+[1]Ark1!Q8</f>
        <v>#VALUE!</v>
      </c>
      <c r="G7" s="16">
        <f>[1]Ark1!G8+[1]Ark1!R8</f>
        <v>194.4</v>
      </c>
      <c r="H7" s="16">
        <f>D7/E7</f>
        <v>7.1053484602917338</v>
      </c>
      <c r="I7" s="16">
        <f>[1]Ark1!I8+[1]Ark1!T8</f>
        <v>0</v>
      </c>
      <c r="J7" s="17">
        <f>[1]Ark1!J8+[1]Ark1!U8</f>
        <v>30</v>
      </c>
      <c r="K7" s="11"/>
      <c r="L7" s="11"/>
      <c r="M7" s="11"/>
      <c r="N7" s="11"/>
      <c r="O7" s="12"/>
    </row>
    <row r="8" spans="1:17" ht="20.100000000000001" customHeight="1" x14ac:dyDescent="0.3">
      <c r="A8" s="15">
        <v>6</v>
      </c>
      <c r="B8" s="31" t="s">
        <v>9</v>
      </c>
      <c r="C8" s="16">
        <f>[1]Ark1!C16+[1]Ark1!N16</f>
        <v>26</v>
      </c>
      <c r="D8" s="16">
        <f>[1]Ark1!D16+[1]Ark1!O16</f>
        <v>3492</v>
      </c>
      <c r="E8" s="16">
        <f>[1]Ark1!E16+[1]Ark1!P16</f>
        <v>746</v>
      </c>
      <c r="F8" s="16" t="e">
        <f>[1]Ark1!F16+[1]Ark1!Q16</f>
        <v>#VALUE!</v>
      </c>
      <c r="G8" s="16">
        <f>[1]Ark1!G16+[1]Ark1!R16</f>
        <v>198.23000000000002</v>
      </c>
      <c r="H8" s="16">
        <f>D8/E8</f>
        <v>4.6809651474530831</v>
      </c>
      <c r="I8" s="16">
        <f>[1]Ark1!I16+[1]Ark1!T16</f>
        <v>0</v>
      </c>
      <c r="J8" s="17">
        <f>[1]Ark1!J16+[1]Ark1!U16</f>
        <v>30</v>
      </c>
      <c r="K8" s="11"/>
      <c r="L8" s="11"/>
      <c r="M8" s="11"/>
      <c r="N8" s="11"/>
      <c r="O8" s="12"/>
    </row>
    <row r="9" spans="1:17" ht="20.100000000000001" customHeight="1" x14ac:dyDescent="0.3">
      <c r="A9" s="15">
        <v>7</v>
      </c>
      <c r="B9" s="31" t="s">
        <v>10</v>
      </c>
      <c r="C9" s="16">
        <f>[1]Ark1!C5+[1]Ark1!N5</f>
        <v>25</v>
      </c>
      <c r="D9" s="16">
        <f>[1]Ark1!D5+[1]Ark1!O5</f>
        <v>2166</v>
      </c>
      <c r="E9" s="16">
        <f>[1]Ark1!E5+[1]Ark1!P5</f>
        <v>630</v>
      </c>
      <c r="F9" s="16" t="e">
        <f>[1]Ark1!F5+[1]Ark1!Q5</f>
        <v>#VALUE!</v>
      </c>
      <c r="G9" s="16">
        <f>[1]Ark1!G5+[1]Ark1!R5</f>
        <v>232.55</v>
      </c>
      <c r="H9" s="16">
        <f>D9/E9</f>
        <v>3.4380952380952383</v>
      </c>
      <c r="I9" s="16">
        <f>[1]Ark1!I5+[1]Ark1!T5</f>
        <v>0</v>
      </c>
      <c r="J9" s="17">
        <f>[1]Ark1!J5+[1]Ark1!U5</f>
        <v>29</v>
      </c>
      <c r="K9" s="11"/>
      <c r="L9" s="11"/>
      <c r="M9" s="11"/>
      <c r="N9" s="11"/>
      <c r="O9" s="12"/>
    </row>
    <row r="10" spans="1:17" ht="20.100000000000001" customHeight="1" x14ac:dyDescent="0.3">
      <c r="A10" s="15">
        <v>8</v>
      </c>
      <c r="B10" s="31" t="s">
        <v>11</v>
      </c>
      <c r="C10" s="16">
        <f>[1]Ark1!C4+[1]Ark1!N4</f>
        <v>27</v>
      </c>
      <c r="D10" s="16">
        <f>[1]Ark1!D4+[1]Ark1!O4</f>
        <v>2092</v>
      </c>
      <c r="E10" s="16">
        <f>[1]Ark1!E4+[1]Ark1!P4</f>
        <v>710</v>
      </c>
      <c r="F10" s="16" t="e">
        <f>[1]Ark1!F4+[1]Ark1!Q4</f>
        <v>#VALUE!</v>
      </c>
      <c r="G10" s="16">
        <f>[1]Ark1!G4+[1]Ark1!R4</f>
        <v>228.83</v>
      </c>
      <c r="H10" s="16">
        <f>D10/E10</f>
        <v>2.9464788732394367</v>
      </c>
      <c r="I10" s="16">
        <f>[1]Ark1!I4+[1]Ark1!T4</f>
        <v>0</v>
      </c>
      <c r="J10" s="17">
        <f>[1]Ark1!J4+[1]Ark1!U4</f>
        <v>28</v>
      </c>
      <c r="K10" s="11"/>
      <c r="L10" s="11"/>
      <c r="M10" s="11"/>
      <c r="N10" s="11"/>
      <c r="O10" s="12"/>
    </row>
    <row r="11" spans="1:17" ht="20.100000000000001" customHeight="1" x14ac:dyDescent="0.3">
      <c r="A11" s="15">
        <v>9</v>
      </c>
      <c r="B11" s="32" t="s">
        <v>12</v>
      </c>
      <c r="C11" s="16">
        <f>[1]Ark1!C6+[1]Ark1!N6</f>
        <v>26</v>
      </c>
      <c r="D11" s="16">
        <f>[1]Ark1!D6+[1]Ark1!O6</f>
        <v>3072</v>
      </c>
      <c r="E11" s="16">
        <f>[1]Ark1!E6+[1]Ark1!P6</f>
        <v>777</v>
      </c>
      <c r="F11" s="16" t="e">
        <f>[1]Ark1!F6+[1]Ark1!Q6</f>
        <v>#VALUE!</v>
      </c>
      <c r="G11" s="16">
        <f>[1]Ark1!G6+[1]Ark1!R6</f>
        <v>201.82</v>
      </c>
      <c r="H11" s="16">
        <f>D11/E11</f>
        <v>3.9536679536679538</v>
      </c>
      <c r="I11" s="16">
        <f>[1]Ark1!I6+[1]Ark1!T6</f>
        <v>0</v>
      </c>
      <c r="J11" s="17">
        <f>[1]Ark1!J6+[1]Ark1!U6</f>
        <v>28</v>
      </c>
      <c r="K11" s="11"/>
      <c r="L11" s="11"/>
      <c r="M11" s="11"/>
      <c r="N11" s="11"/>
      <c r="O11" s="12"/>
    </row>
    <row r="12" spans="1:17" ht="20.100000000000001" customHeight="1" x14ac:dyDescent="0.3">
      <c r="A12" s="15">
        <v>10</v>
      </c>
      <c r="B12" s="32" t="s">
        <v>6</v>
      </c>
      <c r="C12" s="16">
        <f>[1]Ark1!C15+[1]Ark1!N15</f>
        <v>27</v>
      </c>
      <c r="D12" s="16">
        <f>[1]Ark1!D15+[1]Ark1!O15</f>
        <v>2214</v>
      </c>
      <c r="E12" s="16">
        <f>[1]Ark1!E15+[1]Ark1!P15</f>
        <v>762</v>
      </c>
      <c r="F12" s="16" t="e">
        <f>[1]Ark1!F15+[1]Ark1!Q15</f>
        <v>#VALUE!</v>
      </c>
      <c r="G12" s="16">
        <f>[1]Ark1!G15+[1]Ark1!R15</f>
        <v>208.27</v>
      </c>
      <c r="H12" s="16">
        <f>D12/E12</f>
        <v>2.9055118110236222</v>
      </c>
      <c r="I12" s="16">
        <f>[1]Ark1!I15+[1]Ark1!T15</f>
        <v>0</v>
      </c>
      <c r="J12" s="17">
        <f>[1]Ark1!J15+[1]Ark1!U15</f>
        <v>28</v>
      </c>
      <c r="K12" s="11"/>
      <c r="L12" s="11"/>
      <c r="M12" s="11"/>
      <c r="N12" s="11"/>
      <c r="O12" s="12"/>
    </row>
    <row r="13" spans="1:17" ht="20.100000000000001" customHeight="1" x14ac:dyDescent="0.3">
      <c r="A13" s="15">
        <v>11</v>
      </c>
      <c r="B13" s="32" t="s">
        <v>21</v>
      </c>
      <c r="C13" s="16">
        <f>[1]Ark1!C3+[1]Ark1!N3</f>
        <v>25</v>
      </c>
      <c r="D13" s="16">
        <f>[1]Ark1!D3+[1]Ark1!O3</f>
        <v>3164</v>
      </c>
      <c r="E13" s="16">
        <f>[1]Ark1!E3+[1]Ark1!P3</f>
        <v>782</v>
      </c>
      <c r="F13" s="16" t="e">
        <f>[1]Ark1!F3+[1]Ark1!Q3</f>
        <v>#VALUE!</v>
      </c>
      <c r="G13" s="16">
        <f>[1]Ark1!G3+[1]Ark1!R3</f>
        <v>189.67000000000002</v>
      </c>
      <c r="H13" s="16">
        <f>D13/E13</f>
        <v>4.0460358056265981</v>
      </c>
      <c r="I13" s="16">
        <f>[1]Ark1!I3+[1]Ark1!T3</f>
        <v>0</v>
      </c>
      <c r="J13" s="17">
        <f>[1]Ark1!J3+[1]Ark1!U3</f>
        <v>27</v>
      </c>
      <c r="K13" s="11"/>
      <c r="L13" s="11"/>
      <c r="M13" s="11"/>
      <c r="N13" s="11"/>
      <c r="O13" s="12"/>
    </row>
    <row r="14" spans="1:17" ht="20.100000000000001" customHeight="1" x14ac:dyDescent="0.3">
      <c r="A14" s="15">
        <v>12</v>
      </c>
      <c r="B14" s="31" t="s">
        <v>8</v>
      </c>
      <c r="C14" s="16">
        <f>[1]Ark1!C17+[1]Ark1!N17</f>
        <v>27</v>
      </c>
      <c r="D14" s="16">
        <f>[1]Ark1!D17+[1]Ark1!O17</f>
        <v>3830</v>
      </c>
      <c r="E14" s="16">
        <f>[1]Ark1!E17+[1]Ark1!P17</f>
        <v>806</v>
      </c>
      <c r="F14" s="16" t="e">
        <f>[1]Ark1!F17+[1]Ark1!Q17</f>
        <v>#VALUE!</v>
      </c>
      <c r="G14" s="16">
        <f>[1]Ark1!G17+[1]Ark1!R17</f>
        <v>188.72</v>
      </c>
      <c r="H14" s="16">
        <f>D14/E14</f>
        <v>4.7518610421836227</v>
      </c>
      <c r="I14" s="16">
        <f>[1]Ark1!I17+[1]Ark1!T17</f>
        <v>0</v>
      </c>
      <c r="J14" s="17">
        <f>[1]Ark1!J17+[1]Ark1!U17</f>
        <v>26</v>
      </c>
      <c r="K14" s="11"/>
      <c r="L14" s="11"/>
      <c r="M14" s="11"/>
      <c r="N14" s="11"/>
      <c r="O14" s="12"/>
    </row>
    <row r="15" spans="1:17" ht="20.100000000000001" customHeight="1" x14ac:dyDescent="0.3">
      <c r="A15" s="15">
        <v>13</v>
      </c>
      <c r="B15" s="31" t="s">
        <v>5</v>
      </c>
      <c r="C15" s="16">
        <f>[1]Ark1!C13+[1]Ark1!N13</f>
        <v>24</v>
      </c>
      <c r="D15" s="16">
        <f>[1]Ark1!D13+[1]Ark1!O13</f>
        <v>3052</v>
      </c>
      <c r="E15" s="16">
        <f>[1]Ark1!E13+[1]Ark1!P13</f>
        <v>711</v>
      </c>
      <c r="F15" s="16" t="e">
        <f>[1]Ark1!F13+[1]Ark1!Q13</f>
        <v>#VALUE!</v>
      </c>
      <c r="G15" s="16">
        <f>[1]Ark1!G13+[1]Ark1!R13</f>
        <v>188.44</v>
      </c>
      <c r="H15" s="16">
        <f>D15/E15</f>
        <v>4.2925457102672295</v>
      </c>
      <c r="I15" s="16">
        <f>[1]Ark1!I13+[1]Ark1!T13</f>
        <v>0</v>
      </c>
      <c r="J15" s="17">
        <f>[1]Ark1!J13+[1]Ark1!U13</f>
        <v>24</v>
      </c>
      <c r="K15" s="11"/>
      <c r="L15" s="11"/>
      <c r="M15" s="11"/>
      <c r="N15" s="11"/>
      <c r="O15" s="12"/>
      <c r="Q15" s="8"/>
    </row>
    <row r="16" spans="1:17" ht="20.100000000000001" customHeight="1" x14ac:dyDescent="0.3">
      <c r="A16" s="15">
        <v>14</v>
      </c>
      <c r="B16" s="32" t="s">
        <v>3</v>
      </c>
      <c r="C16" s="16">
        <f>[1]Ark1!C14+[1]Ark1!N14</f>
        <v>27</v>
      </c>
      <c r="D16" s="16">
        <f>[1]Ark1!D14+[1]Ark1!O14</f>
        <v>2550</v>
      </c>
      <c r="E16" s="16">
        <f>[1]Ark1!E14+[1]Ark1!P14</f>
        <v>482</v>
      </c>
      <c r="F16" s="16" t="e">
        <f>[1]Ark1!F14+[1]Ark1!Q14</f>
        <v>#VALUE!</v>
      </c>
      <c r="G16" s="16">
        <f>[1]Ark1!G14+[1]Ark1!R14</f>
        <v>172.88</v>
      </c>
      <c r="H16" s="16">
        <f>D16/E16</f>
        <v>5.2904564315352696</v>
      </c>
      <c r="I16" s="16">
        <f>[1]Ark1!I14+[1]Ark1!T14</f>
        <v>0</v>
      </c>
      <c r="J16" s="17">
        <f>[1]Ark1!J14+[1]Ark1!U14</f>
        <v>20</v>
      </c>
      <c r="K16" s="11"/>
      <c r="L16" s="11"/>
      <c r="M16" s="11"/>
      <c r="N16" s="11"/>
      <c r="O16" s="12"/>
    </row>
    <row r="17" spans="1:15" ht="20.100000000000001" customHeight="1" x14ac:dyDescent="0.3">
      <c r="A17" s="15">
        <v>15</v>
      </c>
      <c r="B17" s="31" t="s">
        <v>23</v>
      </c>
      <c r="C17" s="16">
        <f>[1]Ark1!C18+[1]Ark1!N18</f>
        <v>26</v>
      </c>
      <c r="D17" s="16">
        <f>[1]Ark1!D18+[1]Ark1!O18</f>
        <v>2370</v>
      </c>
      <c r="E17" s="16">
        <f>[1]Ark1!E18+[1]Ark1!P18</f>
        <v>864</v>
      </c>
      <c r="F17" s="16" t="e">
        <f>[1]Ark1!F18+[1]Ark1!Q18</f>
        <v>#VALUE!</v>
      </c>
      <c r="G17" s="16">
        <f>[1]Ark1!G18+[1]Ark1!R18</f>
        <v>113.3</v>
      </c>
      <c r="H17" s="16">
        <f>D17/E17</f>
        <v>2.7430555555555554</v>
      </c>
      <c r="I17" s="16">
        <f>[1]Ark1!I18+[1]Ark1!T18</f>
        <v>0</v>
      </c>
      <c r="J17" s="17">
        <f>[1]Ark1!J18+[1]Ark1!U18</f>
        <v>4</v>
      </c>
      <c r="K17" s="11"/>
      <c r="L17" s="11"/>
      <c r="M17" s="11"/>
      <c r="N17" s="11"/>
      <c r="O17" s="12"/>
    </row>
    <row r="18" spans="1:15" ht="20.100000000000001" customHeight="1" x14ac:dyDescent="0.3">
      <c r="A18" s="15"/>
      <c r="B18" s="32" t="s">
        <v>24</v>
      </c>
      <c r="C18" s="16">
        <f>[1]Ark1!C12+[1]Ark1!N12</f>
        <v>27</v>
      </c>
      <c r="D18" s="16">
        <f>[1]Ark1!D12+[1]Ark1!O12</f>
        <v>0</v>
      </c>
      <c r="E18" s="16">
        <f>[1]Ark1!E12+[1]Ark1!P12</f>
        <v>0</v>
      </c>
      <c r="F18" s="16" t="e">
        <f>[1]Ark1!F12+[1]Ark1!Q12</f>
        <v>#VALUE!</v>
      </c>
      <c r="G18" s="16">
        <f>[1]Ark1!G12+[1]Ark1!R12</f>
        <v>0</v>
      </c>
      <c r="H18" s="16" t="e">
        <f>D18/E18</f>
        <v>#DIV/0!</v>
      </c>
      <c r="I18" s="16">
        <f>[1]Ark1!I12+[1]Ark1!T12</f>
        <v>0</v>
      </c>
      <c r="J18" s="17">
        <f>[1]Ark1!J12+[1]Ark1!U12</f>
        <v>0</v>
      </c>
      <c r="K18" s="11"/>
      <c r="L18" s="11"/>
      <c r="M18" s="11"/>
      <c r="N18" s="11"/>
      <c r="O18" s="12"/>
    </row>
    <row r="19" spans="1:15" ht="20.100000000000001" customHeight="1" x14ac:dyDescent="0.3">
      <c r="A19" s="15"/>
      <c r="B19" s="16"/>
      <c r="C19" s="16">
        <f>[1]Ark1!C19+[1]Ark1!N19</f>
        <v>0</v>
      </c>
      <c r="D19" s="16">
        <f>[1]Ark1!D19+[1]Ark1!O19</f>
        <v>0</v>
      </c>
      <c r="E19" s="16">
        <f>[1]Ark1!E19+[1]Ark1!P19</f>
        <v>0</v>
      </c>
      <c r="F19" s="16">
        <f>[1]Ark1!F19+[1]Ark1!Q19</f>
        <v>0</v>
      </c>
      <c r="G19" s="16">
        <f>[1]Ark1!G19+[1]Ark1!R19</f>
        <v>0</v>
      </c>
      <c r="H19" s="16" t="e">
        <f>D19/E19</f>
        <v>#DIV/0!</v>
      </c>
      <c r="I19" s="16">
        <f>[1]Ark1!I19+[1]Ark1!T19</f>
        <v>0</v>
      </c>
      <c r="J19" s="17">
        <f>[1]Ark1!J19+[1]Ark1!U19</f>
        <v>0</v>
      </c>
      <c r="K19" s="11"/>
      <c r="L19" s="11"/>
      <c r="M19" s="11"/>
      <c r="N19" s="11"/>
      <c r="O19" s="12"/>
    </row>
    <row r="20" spans="1:15" ht="20.100000000000001" customHeight="1" x14ac:dyDescent="0.3">
      <c r="A20" s="15"/>
      <c r="B20" s="16"/>
      <c r="C20" s="16">
        <f>[1]Ark1!C20+[1]Ark1!N20</f>
        <v>0</v>
      </c>
      <c r="D20" s="16">
        <f>[1]Ark1!D20+[1]Ark1!O20</f>
        <v>0</v>
      </c>
      <c r="E20" s="16">
        <f>[1]Ark1!E20+[1]Ark1!P20</f>
        <v>0</v>
      </c>
      <c r="F20" s="16">
        <f>[1]Ark1!F20+[1]Ark1!Q20</f>
        <v>0</v>
      </c>
      <c r="G20" s="16">
        <f>[1]Ark1!G20+[1]Ark1!R20</f>
        <v>0</v>
      </c>
      <c r="H20" s="16" t="e">
        <f>D20/E20</f>
        <v>#DIV/0!</v>
      </c>
      <c r="I20" s="16">
        <f>[1]Ark1!I20+[1]Ark1!T20</f>
        <v>0</v>
      </c>
      <c r="J20" s="17">
        <f>[1]Ark1!J20+[1]Ark1!U20</f>
        <v>0</v>
      </c>
      <c r="K20" s="11"/>
      <c r="L20" s="11"/>
      <c r="M20" s="11"/>
      <c r="N20" s="11"/>
      <c r="O20" s="12"/>
    </row>
    <row r="21" spans="1:15" ht="20.100000000000001" customHeight="1" thickBot="1" x14ac:dyDescent="0.35">
      <c r="A21" s="28"/>
      <c r="B21" s="29"/>
      <c r="C21" s="29">
        <f>[1]Ark1!C21+[1]Ark1!N21</f>
        <v>0</v>
      </c>
      <c r="D21" s="29">
        <f>[1]Ark1!D21+[1]Ark1!O21</f>
        <v>0</v>
      </c>
      <c r="E21" s="29">
        <f>[1]Ark1!E21+[1]Ark1!P21</f>
        <v>0</v>
      </c>
      <c r="F21" s="29">
        <f>[1]Ark1!F21+[1]Ark1!Q21</f>
        <v>0</v>
      </c>
      <c r="G21" s="29">
        <f>[1]Ark1!G21+[1]Ark1!R21</f>
        <v>0</v>
      </c>
      <c r="H21" s="29" t="e">
        <f>D21/E21</f>
        <v>#DIV/0!</v>
      </c>
      <c r="I21" s="29">
        <f>[1]Ark1!I21+[1]Ark1!T21</f>
        <v>0</v>
      </c>
      <c r="J21" s="30">
        <f>[1]Ark1!J21+[1]Ark1!U21</f>
        <v>0</v>
      </c>
      <c r="K21" s="11"/>
      <c r="L21" s="11"/>
      <c r="M21" s="11"/>
      <c r="N21" s="11"/>
      <c r="O21" s="12"/>
    </row>
    <row r="22" spans="1:15" ht="20.100000000000001" customHeight="1" thickBot="1" x14ac:dyDescent="0.4">
      <c r="A22" s="18"/>
      <c r="B22" s="19"/>
      <c r="C22" s="20"/>
      <c r="D22" s="20"/>
      <c r="E22" s="20"/>
      <c r="F22" s="20"/>
      <c r="G22" s="21"/>
      <c r="H22" s="22"/>
      <c r="I22" s="22"/>
      <c r="J22" s="23"/>
      <c r="K22" s="7"/>
      <c r="L22" s="7"/>
      <c r="M22" s="7"/>
      <c r="N22" s="7"/>
      <c r="O22" s="7"/>
    </row>
    <row r="23" spans="1:15" ht="20.100000000000001" customHeight="1" x14ac:dyDescent="0.3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ht="20.100000000000001" customHeight="1" x14ac:dyDescent="0.3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ht="20.100000000000001" customHeight="1" x14ac:dyDescent="0.3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20.100000000000001" customHeight="1" x14ac:dyDescent="0.3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20.100000000000001" customHeight="1" x14ac:dyDescent="0.3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5" ht="20.100000000000001" customHeight="1" x14ac:dyDescent="0.3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15" ht="20.100000000000001" customHeight="1" x14ac:dyDescent="0.3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ht="20.100000000000001" customHeight="1" x14ac:dyDescent="0.35">
      <c r="A30" s="13"/>
      <c r="B30" s="2"/>
      <c r="C30" s="13"/>
      <c r="D30" s="13"/>
      <c r="E30" s="13"/>
      <c r="F30" s="13"/>
      <c r="G30" s="14"/>
      <c r="H30" s="7"/>
      <c r="I30" s="7"/>
      <c r="J30" s="7"/>
      <c r="K30" s="7"/>
      <c r="L30" s="7"/>
      <c r="M30" s="7"/>
      <c r="N30" s="7"/>
      <c r="O30" s="7"/>
    </row>
    <row r="31" spans="1:15" ht="20.100000000000001" customHeight="1" x14ac:dyDescent="0.35">
      <c r="A31" s="13"/>
      <c r="B31" s="2"/>
      <c r="C31" s="13"/>
      <c r="D31" s="13"/>
      <c r="E31" s="13"/>
      <c r="F31" s="13"/>
      <c r="G31" s="14"/>
      <c r="H31" s="7"/>
      <c r="I31" s="7"/>
      <c r="J31" s="7"/>
      <c r="K31" s="7"/>
      <c r="L31" s="7"/>
      <c r="M31" s="7"/>
      <c r="N31" s="7"/>
      <c r="O31" s="7"/>
    </row>
    <row r="32" spans="1:15" ht="20.100000000000001" customHeight="1" x14ac:dyDescent="0.35">
      <c r="A32" s="13"/>
      <c r="B32" s="2"/>
      <c r="C32" s="13"/>
      <c r="D32" s="13"/>
      <c r="E32" s="13"/>
      <c r="F32" s="13"/>
      <c r="G32" s="14"/>
      <c r="H32" s="7"/>
      <c r="I32" s="7"/>
      <c r="J32" s="7"/>
      <c r="K32" s="7"/>
      <c r="L32" s="7"/>
      <c r="M32" s="7"/>
      <c r="N32" s="7"/>
      <c r="O32" s="7"/>
    </row>
    <row r="33" spans="1:15" ht="20.100000000000001" customHeight="1" x14ac:dyDescent="0.35">
      <c r="A33" s="13"/>
      <c r="B33" s="2"/>
      <c r="C33" s="13"/>
      <c r="D33" s="13"/>
      <c r="E33" s="13"/>
      <c r="F33" s="13"/>
      <c r="G33" s="14"/>
      <c r="H33" s="7"/>
      <c r="I33" s="7"/>
      <c r="J33" s="7"/>
      <c r="K33" s="7"/>
      <c r="L33" s="7"/>
      <c r="M33" s="7"/>
      <c r="N33" s="7"/>
      <c r="O33" s="7"/>
    </row>
    <row r="34" spans="1:15" ht="20.100000000000001" customHeight="1" x14ac:dyDescent="0.3">
      <c r="A34" s="4"/>
      <c r="G34" s="5"/>
    </row>
    <row r="35" spans="1:15" ht="20.100000000000001" customHeight="1" x14ac:dyDescent="0.3">
      <c r="A35" s="4"/>
      <c r="G35" s="5"/>
    </row>
    <row r="41" spans="1:15" x14ac:dyDescent="0.3">
      <c r="E41" s="6"/>
    </row>
  </sheetData>
  <sortState xmlns:xlrd2="http://schemas.microsoft.com/office/spreadsheetml/2017/richdata2" ref="A3:J21">
    <sortCondition descending="1" ref="J3:J21"/>
  </sortState>
  <printOptions gridLines="1"/>
  <pageMargins left="0.39370078740157483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W540</dc:creator>
  <cp:lastModifiedBy>W540</cp:lastModifiedBy>
  <cp:lastPrinted>2022-06-03T13:10:21Z</cp:lastPrinted>
  <dcterms:created xsi:type="dcterms:W3CDTF">2019-03-26T09:20:27Z</dcterms:created>
  <dcterms:modified xsi:type="dcterms:W3CDTF">2023-03-24T21:12:49Z</dcterms:modified>
</cp:coreProperties>
</file>